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dennispc.sharepoint.com/sites/officegroup/Shared Documents/PLAYING FIELD TRUST/finance/22-23/"/>
    </mc:Choice>
  </mc:AlternateContent>
  <xr:revisionPtr revIDLastSave="0" documentId="8_{CA214DA0-DE0C-4E4E-9279-582ADFC06662}" xr6:coauthVersionLast="47" xr6:coauthVersionMax="47" xr10:uidLastSave="{00000000-0000-0000-0000-000000000000}"/>
  <bookViews>
    <workbookView xWindow="24000" yWindow="2385" windowWidth="19200" windowHeight="11385"/>
  </bookViews>
  <sheets>
    <sheet name="Sheet1" sheetId="1" r:id="rId1"/>
  </sheets>
  <definedNames>
    <definedName name="_xlnm.Print_Area" localSheetId="0">Sheet1!$C$1:$N$21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" l="1"/>
  <c r="L23" i="1"/>
  <c r="K23" i="1"/>
  <c r="J23" i="1"/>
  <c r="I23" i="1"/>
  <c r="G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<sst xmlns="http://schemas.openxmlformats.org/spreadsheetml/2006/main" count="44" uniqueCount="36">
  <si>
    <t>2020/21</t>
  </si>
  <si>
    <t>Earmarked</t>
  </si>
  <si>
    <t>Reserves</t>
  </si>
  <si>
    <t>Comments / amendments</t>
  </si>
  <si>
    <t>Balance as at the 31st July</t>
  </si>
  <si>
    <t>2019-20</t>
  </si>
  <si>
    <t>Actuals</t>
  </si>
  <si>
    <t>Forecast</t>
  </si>
  <si>
    <t xml:space="preserve">                  Total Year</t>
  </si>
  <si>
    <t>Remaining</t>
  </si>
  <si>
    <t>2022/23</t>
  </si>
  <si>
    <t>2023/24</t>
  </si>
  <si>
    <t xml:space="preserve">Playing Field Trust </t>
  </si>
  <si>
    <t>Apr-July</t>
  </si>
  <si>
    <t>Budget</t>
  </si>
  <si>
    <t>Additions</t>
  </si>
  <si>
    <t>Releases</t>
  </si>
  <si>
    <t>Code</t>
  </si>
  <si>
    <t>Title</t>
  </si>
  <si>
    <t>Rechargeable Wages/NI</t>
  </si>
  <si>
    <t>Rechargeable Other Costs</t>
  </si>
  <si>
    <t>clerks salary</t>
  </si>
  <si>
    <t>Ers NI</t>
  </si>
  <si>
    <t>Waste Collection</t>
  </si>
  <si>
    <t xml:space="preserve">Ground works </t>
  </si>
  <si>
    <t>Repairs &amp; Maintenance</t>
  </si>
  <si>
    <t>Steps &amp; Wall repairs release from EMR</t>
  </si>
  <si>
    <t>annual inspection</t>
  </si>
  <si>
    <t>Signage</t>
  </si>
  <si>
    <t>Grass cutting</t>
  </si>
  <si>
    <t>Roomhire</t>
  </si>
  <si>
    <t>Tree Maintenance</t>
  </si>
  <si>
    <t>Bank Charges</t>
  </si>
  <si>
    <t>Tools &amp; Equip</t>
  </si>
  <si>
    <t>Electricity</t>
  </si>
  <si>
    <t>Total Playing Field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</si>
</sst>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&quot;(&quot;#,##0&quot;)&quot;"/>
    <numFmt numFmtId="165" formatCode="[$£-809]#,##0.00;[$£-809]&quot;-&quot;#,##0.00"/>
  </numFmts>
  <fonts count="6" x14ac:knownFonts="1">
    <font>
      <sz val="11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3" fontId="1" fillId="0" borderId="5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4" fillId="0" borderId="0" xfId="0" applyFont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6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vertical="top"/>
    </xf>
    <xf numFmtId="1" fontId="1" fillId="0" borderId="0" xfId="0" applyNumberFormat="1" applyFont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164" fontId="1" fillId="0" borderId="13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165" fontId="3" fillId="0" borderId="0" xfId="0" applyNumberFormat="1" applyFont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7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164" fontId="1" fillId="0" borderId="7" xfId="0" applyNumberFormat="1" applyFont="1" applyBorder="1" applyAlignment="1">
      <alignment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tabSelected="1" workbookViewId="0"/>
  </sheetViews>
  <sheetFormatPr defaultRowHeight="15" x14ac:dyDescent="0.25"/>
  <cols>
    <col min="1" max="1" width="0.140625" customWidth="1"/>
    <col min="2" max="2" width="0.5703125" customWidth="1"/>
    <col min="3" max="3" width="9.140625" customWidth="1"/>
    <col min="4" max="4" width="1" customWidth="1"/>
    <col min="5" max="5" width="24" customWidth="1"/>
    <col min="6" max="6" width="2.140625" customWidth="1"/>
    <col min="7" max="7" width="9.140625" customWidth="1"/>
    <col min="8" max="8" width="2" customWidth="1"/>
    <col min="9" max="12" width="9.140625" customWidth="1"/>
    <col min="13" max="13" width="3" customWidth="1"/>
    <col min="14" max="18" width="9.140625" customWidth="1"/>
    <col min="19" max="19" width="42.28515625" customWidth="1"/>
    <col min="20" max="20" width="9.140625" customWidth="1"/>
  </cols>
  <sheetData>
    <row r="2" spans="1:20" x14ac:dyDescent="0.25">
      <c r="G2" s="1"/>
      <c r="H2" s="2"/>
      <c r="I2" s="3"/>
      <c r="J2" s="4" t="s">
        <v>0</v>
      </c>
      <c r="K2" s="5"/>
      <c r="L2" s="6"/>
      <c r="M2" s="2"/>
      <c r="N2" s="7"/>
      <c r="O2" s="3"/>
      <c r="P2" s="5" t="s">
        <v>1</v>
      </c>
      <c r="Q2" s="5" t="s">
        <v>2</v>
      </c>
      <c r="R2" s="6"/>
      <c r="S2" s="8" t="s">
        <v>3</v>
      </c>
    </row>
    <row r="3" spans="1:20" x14ac:dyDescent="0.25">
      <c r="E3" t="s">
        <v>4</v>
      </c>
      <c r="G3" s="9" t="s">
        <v>5</v>
      </c>
      <c r="H3" s="2"/>
      <c r="I3" s="10" t="s">
        <v>6</v>
      </c>
      <c r="J3" s="10" t="s">
        <v>7</v>
      </c>
      <c r="K3" s="7" t="s">
        <v>8</v>
      </c>
      <c r="L3" s="1"/>
      <c r="M3" s="2"/>
      <c r="N3" s="9" t="s">
        <v>9</v>
      </c>
      <c r="O3" s="3" t="s">
        <v>10</v>
      </c>
      <c r="P3" s="11"/>
      <c r="Q3" s="3" t="s">
        <v>11</v>
      </c>
      <c r="R3" s="12"/>
      <c r="S3" s="13"/>
    </row>
    <row r="4" spans="1:20" s="22" customFormat="1" ht="12.75" customHeight="1" x14ac:dyDescent="0.25">
      <c r="A4" s="2"/>
      <c r="B4" s="14"/>
      <c r="C4" s="15" t="s">
        <v>12</v>
      </c>
      <c r="D4" s="16"/>
      <c r="E4" s="17"/>
      <c r="F4" s="2"/>
      <c r="G4" s="18" t="s">
        <v>6</v>
      </c>
      <c r="H4" s="2"/>
      <c r="I4" s="19" t="s">
        <v>13</v>
      </c>
      <c r="J4" s="19"/>
      <c r="K4" s="18" t="s">
        <v>7</v>
      </c>
      <c r="L4" s="18" t="s">
        <v>14</v>
      </c>
      <c r="M4" s="2"/>
      <c r="N4" s="18" t="s">
        <v>14</v>
      </c>
      <c r="O4" s="20" t="s">
        <v>15</v>
      </c>
      <c r="P4" s="21" t="s">
        <v>16</v>
      </c>
      <c r="Q4" s="20" t="s">
        <v>15</v>
      </c>
      <c r="R4" s="21" t="s">
        <v>16</v>
      </c>
      <c r="S4" s="8"/>
    </row>
    <row r="5" spans="1:20" s="22" customFormat="1" ht="12.75" customHeight="1" x14ac:dyDescent="0.25">
      <c r="A5" s="2"/>
      <c r="B5" s="2"/>
      <c r="C5" s="23" t="s">
        <v>17</v>
      </c>
      <c r="D5" s="2"/>
      <c r="E5" s="24" t="s">
        <v>18</v>
      </c>
      <c r="F5" s="25"/>
      <c r="G5" s="26"/>
      <c r="H5" s="2"/>
      <c r="I5" s="27"/>
      <c r="J5" s="28"/>
      <c r="K5" s="2"/>
      <c r="L5" s="28"/>
      <c r="M5" s="2"/>
      <c r="N5" s="28"/>
      <c r="O5" s="2"/>
      <c r="P5" s="29"/>
      <c r="Q5" s="29"/>
      <c r="R5" s="29"/>
      <c r="S5" s="30"/>
    </row>
    <row r="6" spans="1:20" s="22" customFormat="1" ht="12.75" customHeight="1" x14ac:dyDescent="0.25">
      <c r="A6" s="2"/>
      <c r="B6" s="14"/>
      <c r="C6" s="31" t="s">
        <v>12</v>
      </c>
      <c r="D6" s="14"/>
      <c r="E6" s="32"/>
      <c r="F6" s="2"/>
      <c r="G6" s="33"/>
      <c r="H6" s="2"/>
      <c r="I6" s="27"/>
      <c r="J6" s="28"/>
      <c r="K6" s="2"/>
      <c r="L6" s="28"/>
      <c r="M6" s="2"/>
      <c r="N6" s="28"/>
      <c r="O6" s="2"/>
      <c r="P6" s="34"/>
      <c r="Q6" s="35"/>
      <c r="R6" s="34"/>
      <c r="S6" s="36"/>
      <c r="T6" s="37"/>
    </row>
    <row r="7" spans="1:20" s="22" customFormat="1" ht="12.75" customHeight="1" x14ac:dyDescent="0.25">
      <c r="A7" s="2"/>
      <c r="B7" s="2"/>
      <c r="C7" s="38" t="s">
        <v>17</v>
      </c>
      <c r="D7" s="2"/>
      <c r="E7" s="24" t="s">
        <v>18</v>
      </c>
      <c r="F7" s="25"/>
      <c r="G7" s="26"/>
      <c r="H7" s="2"/>
      <c r="I7" s="27"/>
      <c r="J7" s="28"/>
      <c r="K7" s="2"/>
      <c r="L7" s="28"/>
      <c r="M7" s="2"/>
      <c r="N7" s="28"/>
      <c r="O7" s="2"/>
      <c r="P7" s="34"/>
      <c r="Q7" s="35"/>
      <c r="R7" s="34"/>
      <c r="S7" s="36"/>
      <c r="T7" s="37"/>
    </row>
    <row r="8" spans="1:20" s="22" customFormat="1" ht="12.75" customHeight="1" x14ac:dyDescent="0.25">
      <c r="A8" s="2"/>
      <c r="B8" s="2"/>
      <c r="C8" s="39">
        <v>250</v>
      </c>
      <c r="D8" s="2"/>
      <c r="E8" s="40" t="s">
        <v>19</v>
      </c>
      <c r="F8" s="41"/>
      <c r="G8" s="42">
        <v>3379</v>
      </c>
      <c r="H8" s="2"/>
      <c r="I8" s="42">
        <v>1054.49</v>
      </c>
      <c r="J8" s="43">
        <v>4000</v>
      </c>
      <c r="K8" s="44">
        <f t="shared" ref="K8:K22" si="0">I8+J8</f>
        <v>5054.49</v>
      </c>
      <c r="L8" s="45">
        <v>5500</v>
      </c>
      <c r="M8" s="2"/>
      <c r="N8" s="28">
        <v>5500</v>
      </c>
      <c r="O8" s="2"/>
      <c r="P8" s="34"/>
      <c r="Q8" s="35"/>
      <c r="R8" s="34"/>
      <c r="S8" s="2"/>
      <c r="T8" s="37"/>
    </row>
    <row r="9" spans="1:20" s="22" customFormat="1" ht="12.75" customHeight="1" x14ac:dyDescent="0.25">
      <c r="A9" s="2"/>
      <c r="B9" s="2"/>
      <c r="C9" s="39">
        <v>251</v>
      </c>
      <c r="D9" s="2"/>
      <c r="E9" s="40" t="s">
        <v>20</v>
      </c>
      <c r="F9" s="41"/>
      <c r="G9" s="42">
        <v>0</v>
      </c>
      <c r="H9" s="2"/>
      <c r="I9" s="42">
        <v>0</v>
      </c>
      <c r="J9" s="43"/>
      <c r="K9" s="44">
        <f t="shared" si="0"/>
        <v>0</v>
      </c>
      <c r="L9" s="45"/>
      <c r="M9" s="2"/>
      <c r="N9" s="28"/>
      <c r="O9" s="2"/>
      <c r="P9" s="34"/>
      <c r="Q9" s="35"/>
      <c r="R9" s="34"/>
      <c r="S9" s="2"/>
      <c r="T9" s="37"/>
    </row>
    <row r="10" spans="1:20" s="22" customFormat="1" ht="12.75" customHeight="1" x14ac:dyDescent="0.25">
      <c r="A10" s="2"/>
      <c r="B10" s="2"/>
      <c r="C10" s="39">
        <v>252</v>
      </c>
      <c r="D10" s="2"/>
      <c r="E10" s="40" t="s">
        <v>21</v>
      </c>
      <c r="F10" s="41"/>
      <c r="G10" s="42">
        <v>1279</v>
      </c>
      <c r="H10" s="2"/>
      <c r="I10" s="42">
        <v>342.25</v>
      </c>
      <c r="J10" s="43">
        <v>2500</v>
      </c>
      <c r="K10" s="44">
        <f t="shared" si="0"/>
        <v>2842.25</v>
      </c>
      <c r="L10" s="46">
        <v>3500</v>
      </c>
      <c r="M10" s="2"/>
      <c r="N10" s="28">
        <v>3500</v>
      </c>
      <c r="O10" s="2"/>
      <c r="P10" s="34"/>
      <c r="Q10" s="35"/>
      <c r="R10" s="34"/>
      <c r="S10" s="2"/>
      <c r="T10" s="37"/>
    </row>
    <row r="11" spans="1:20" s="22" customFormat="1" ht="12.75" customHeight="1" x14ac:dyDescent="0.25">
      <c r="A11" s="2"/>
      <c r="B11" s="2"/>
      <c r="C11" s="39">
        <v>253</v>
      </c>
      <c r="D11" s="2"/>
      <c r="E11" s="40" t="s">
        <v>22</v>
      </c>
      <c r="F11" s="41"/>
      <c r="G11" s="42">
        <v>99</v>
      </c>
      <c r="H11" s="2"/>
      <c r="I11" s="42">
        <v>27.89</v>
      </c>
      <c r="J11" s="43">
        <v>100</v>
      </c>
      <c r="K11" s="44">
        <f t="shared" si="0"/>
        <v>127.89</v>
      </c>
      <c r="L11" s="45">
        <v>300</v>
      </c>
      <c r="M11" s="2"/>
      <c r="N11" s="28">
        <v>300</v>
      </c>
      <c r="O11" s="2"/>
      <c r="P11" s="34"/>
      <c r="Q11" s="35"/>
      <c r="R11" s="34"/>
      <c r="S11" s="2"/>
      <c r="T11" s="37"/>
    </row>
    <row r="12" spans="1:20" s="22" customFormat="1" ht="12.75" customHeight="1" x14ac:dyDescent="0.25">
      <c r="A12" s="2"/>
      <c r="B12" s="2"/>
      <c r="C12" s="39">
        <v>254</v>
      </c>
      <c r="D12" s="2"/>
      <c r="E12" s="40" t="s">
        <v>23</v>
      </c>
      <c r="F12" s="41"/>
      <c r="G12" s="42">
        <v>369</v>
      </c>
      <c r="H12" s="2"/>
      <c r="I12" s="42">
        <v>140.88</v>
      </c>
      <c r="J12" s="43">
        <v>450</v>
      </c>
      <c r="K12" s="44">
        <f t="shared" si="0"/>
        <v>590.88</v>
      </c>
      <c r="L12" s="45">
        <v>600</v>
      </c>
      <c r="M12" s="2"/>
      <c r="N12" s="28">
        <v>600</v>
      </c>
      <c r="O12" s="2"/>
      <c r="P12" s="34"/>
      <c r="Q12" s="35"/>
      <c r="R12" s="34"/>
      <c r="S12" s="2"/>
      <c r="T12" s="37"/>
    </row>
    <row r="13" spans="1:20" s="22" customFormat="1" ht="12.75" customHeight="1" x14ac:dyDescent="0.25">
      <c r="A13" s="2"/>
      <c r="B13" s="2"/>
      <c r="C13" s="39">
        <v>255</v>
      </c>
      <c r="D13" s="2"/>
      <c r="E13" s="40" t="s">
        <v>24</v>
      </c>
      <c r="F13" s="41"/>
      <c r="G13" s="42">
        <v>90</v>
      </c>
      <c r="H13" s="2"/>
      <c r="I13" s="42">
        <v>0</v>
      </c>
      <c r="J13" s="43">
        <v>1500</v>
      </c>
      <c r="K13" s="44">
        <f t="shared" si="0"/>
        <v>1500</v>
      </c>
      <c r="L13" s="45">
        <v>1500</v>
      </c>
      <c r="M13" s="2"/>
      <c r="N13" s="28">
        <v>1500</v>
      </c>
      <c r="O13" s="2"/>
      <c r="P13" s="34"/>
      <c r="Q13" s="35"/>
      <c r="R13" s="34"/>
      <c r="S13" s="2"/>
      <c r="T13" s="37"/>
    </row>
    <row r="14" spans="1:20" s="22" customFormat="1" ht="12.75" customHeight="1" x14ac:dyDescent="0.25">
      <c r="A14" s="2"/>
      <c r="B14" s="2"/>
      <c r="C14" s="39">
        <v>256</v>
      </c>
      <c r="D14" s="2"/>
      <c r="E14" s="40" t="s">
        <v>25</v>
      </c>
      <c r="F14" s="41"/>
      <c r="G14" s="42">
        <v>1496</v>
      </c>
      <c r="H14" s="2"/>
      <c r="I14" s="42">
        <v>2576.65</v>
      </c>
      <c r="J14" s="43">
        <v>2000</v>
      </c>
      <c r="K14" s="44">
        <f t="shared" si="0"/>
        <v>4576.6499999999996</v>
      </c>
      <c r="L14" s="45">
        <v>1500</v>
      </c>
      <c r="M14" s="2"/>
      <c r="N14" s="28">
        <v>1500</v>
      </c>
      <c r="O14" s="28"/>
      <c r="P14" s="47">
        <v>-2077</v>
      </c>
      <c r="Q14" s="35"/>
      <c r="R14" s="34"/>
      <c r="S14" s="48" t="s">
        <v>26</v>
      </c>
    </row>
    <row r="15" spans="1:20" s="22" customFormat="1" ht="12.75" customHeight="1" x14ac:dyDescent="0.25">
      <c r="A15" s="2"/>
      <c r="B15" s="2"/>
      <c r="C15" s="39">
        <v>257</v>
      </c>
      <c r="D15" s="2"/>
      <c r="E15" s="40" t="s">
        <v>27</v>
      </c>
      <c r="F15" s="41"/>
      <c r="G15" s="42">
        <v>234</v>
      </c>
      <c r="H15" s="2"/>
      <c r="I15" s="42">
        <v>238</v>
      </c>
      <c r="J15" s="43">
        <v>0</v>
      </c>
      <c r="K15" s="44">
        <f t="shared" si="0"/>
        <v>238</v>
      </c>
      <c r="L15" s="45">
        <v>250</v>
      </c>
      <c r="M15" s="2"/>
      <c r="N15" s="28">
        <v>250</v>
      </c>
      <c r="O15" s="2"/>
      <c r="P15" s="34"/>
      <c r="Q15" s="35"/>
      <c r="R15" s="34"/>
      <c r="S15" s="2"/>
      <c r="T15" s="37"/>
    </row>
    <row r="16" spans="1:20" s="22" customFormat="1" ht="12.75" customHeight="1" x14ac:dyDescent="0.25">
      <c r="A16" s="2"/>
      <c r="B16" s="2"/>
      <c r="C16" s="39">
        <v>258</v>
      </c>
      <c r="D16" s="2"/>
      <c r="E16" s="40" t="s">
        <v>28</v>
      </c>
      <c r="F16" s="41"/>
      <c r="G16" s="42">
        <v>283</v>
      </c>
      <c r="H16" s="2"/>
      <c r="I16" s="42">
        <v>0</v>
      </c>
      <c r="J16" s="43">
        <v>150</v>
      </c>
      <c r="K16" s="44">
        <f t="shared" si="0"/>
        <v>150</v>
      </c>
      <c r="L16" s="45">
        <v>200</v>
      </c>
      <c r="M16" s="2"/>
      <c r="N16" s="28">
        <v>200</v>
      </c>
      <c r="O16" s="2"/>
      <c r="P16" s="34"/>
      <c r="Q16" s="35"/>
      <c r="R16" s="34"/>
      <c r="S16" s="2"/>
      <c r="T16" s="37"/>
    </row>
    <row r="17" spans="1:20" s="22" customFormat="1" ht="12.75" customHeight="1" x14ac:dyDescent="0.25">
      <c r="A17" s="2"/>
      <c r="B17" s="2"/>
      <c r="C17" s="39">
        <v>259</v>
      </c>
      <c r="D17" s="2"/>
      <c r="E17" s="40" t="s">
        <v>29</v>
      </c>
      <c r="F17" s="41"/>
      <c r="G17" s="42">
        <v>2100</v>
      </c>
      <c r="H17" s="2"/>
      <c r="I17" s="42">
        <v>840</v>
      </c>
      <c r="J17" s="43">
        <v>2000</v>
      </c>
      <c r="K17" s="44">
        <f t="shared" si="0"/>
        <v>2840</v>
      </c>
      <c r="L17" s="45">
        <v>3500</v>
      </c>
      <c r="M17" s="2"/>
      <c r="N17" s="28">
        <v>3500</v>
      </c>
      <c r="O17" s="2"/>
      <c r="P17" s="34"/>
      <c r="Q17" s="35"/>
      <c r="R17" s="34"/>
      <c r="S17" s="2"/>
      <c r="T17" s="37"/>
    </row>
    <row r="18" spans="1:20" s="22" customFormat="1" ht="12.75" customHeight="1" x14ac:dyDescent="0.25">
      <c r="A18" s="2"/>
      <c r="B18" s="2"/>
      <c r="C18" s="39">
        <v>260</v>
      </c>
      <c r="D18" s="2"/>
      <c r="E18" s="40" t="s">
        <v>30</v>
      </c>
      <c r="F18" s="41"/>
      <c r="G18" s="42"/>
      <c r="H18" s="2"/>
      <c r="I18" s="42"/>
      <c r="J18" s="43">
        <v>50</v>
      </c>
      <c r="K18" s="44">
        <f t="shared" si="0"/>
        <v>50</v>
      </c>
      <c r="L18" s="45">
        <v>140</v>
      </c>
      <c r="M18" s="2"/>
      <c r="N18" s="28">
        <v>140</v>
      </c>
      <c r="O18" s="2"/>
      <c r="P18" s="34"/>
      <c r="Q18" s="35"/>
      <c r="R18" s="34"/>
      <c r="S18" s="2"/>
      <c r="T18" s="37"/>
    </row>
    <row r="19" spans="1:20" s="22" customFormat="1" ht="12.75" customHeight="1" x14ac:dyDescent="0.25">
      <c r="A19" s="2"/>
      <c r="B19" s="2"/>
      <c r="C19" s="39">
        <v>261</v>
      </c>
      <c r="D19" s="2"/>
      <c r="E19" s="40" t="s">
        <v>31</v>
      </c>
      <c r="F19" s="41"/>
      <c r="G19" s="42">
        <v>2500</v>
      </c>
      <c r="H19" s="2"/>
      <c r="I19" s="42">
        <v>50</v>
      </c>
      <c r="J19" s="43">
        <v>300</v>
      </c>
      <c r="K19" s="44">
        <f t="shared" si="0"/>
        <v>350</v>
      </c>
      <c r="L19" s="45">
        <v>500</v>
      </c>
      <c r="M19" s="2"/>
      <c r="N19" s="28">
        <v>500</v>
      </c>
      <c r="O19" s="2"/>
      <c r="P19" s="34"/>
      <c r="Q19" s="35"/>
      <c r="R19" s="34"/>
      <c r="S19" s="2"/>
      <c r="T19" s="37"/>
    </row>
    <row r="20" spans="1:20" s="22" customFormat="1" ht="12.75" customHeight="1" x14ac:dyDescent="0.25">
      <c r="A20" s="2"/>
      <c r="B20" s="2"/>
      <c r="C20" s="39">
        <v>262</v>
      </c>
      <c r="D20" s="2"/>
      <c r="E20" s="40" t="s">
        <v>32</v>
      </c>
      <c r="F20" s="41"/>
      <c r="G20" s="42">
        <v>89</v>
      </c>
      <c r="H20" s="2"/>
      <c r="I20" s="42">
        <v>25.4</v>
      </c>
      <c r="J20" s="43">
        <v>75</v>
      </c>
      <c r="K20" s="44">
        <f t="shared" si="0"/>
        <v>100.4</v>
      </c>
      <c r="L20" s="45">
        <v>100</v>
      </c>
      <c r="M20" s="2"/>
      <c r="N20" s="28">
        <v>100</v>
      </c>
      <c r="O20" s="2"/>
      <c r="P20" s="34"/>
      <c r="Q20" s="35"/>
      <c r="R20" s="34"/>
      <c r="S20" s="2"/>
      <c r="T20" s="37"/>
    </row>
    <row r="21" spans="1:20" s="22" customFormat="1" ht="12.75" customHeight="1" x14ac:dyDescent="0.25">
      <c r="A21" s="2"/>
      <c r="B21" s="2"/>
      <c r="C21" s="39">
        <v>263</v>
      </c>
      <c r="D21" s="2"/>
      <c r="E21" s="40" t="s">
        <v>33</v>
      </c>
      <c r="F21" s="41"/>
      <c r="G21" s="42"/>
      <c r="H21" s="2"/>
      <c r="I21" s="42"/>
      <c r="J21" s="43">
        <v>150</v>
      </c>
      <c r="K21" s="44">
        <f t="shared" si="0"/>
        <v>150</v>
      </c>
      <c r="L21" s="45">
        <v>200</v>
      </c>
      <c r="M21" s="2"/>
      <c r="N21" s="28">
        <v>200</v>
      </c>
      <c r="O21" s="2"/>
      <c r="P21" s="34"/>
      <c r="Q21" s="35"/>
      <c r="R21" s="34"/>
      <c r="S21" s="2"/>
      <c r="T21" s="37"/>
    </row>
    <row r="22" spans="1:20" x14ac:dyDescent="0.25">
      <c r="A22" s="2"/>
      <c r="B22" s="2"/>
      <c r="C22" s="22">
        <v>263</v>
      </c>
      <c r="D22" s="22"/>
      <c r="E22" s="49" t="s">
        <v>34</v>
      </c>
      <c r="F22" s="41"/>
      <c r="G22" s="50">
        <v>528</v>
      </c>
      <c r="H22" s="2"/>
      <c r="I22" s="42">
        <v>1.36</v>
      </c>
      <c r="J22" s="43">
        <v>150</v>
      </c>
      <c r="K22" s="44">
        <f t="shared" si="0"/>
        <v>151.36000000000001</v>
      </c>
      <c r="L22" s="45">
        <v>200</v>
      </c>
      <c r="M22" s="2"/>
      <c r="N22" s="28">
        <v>200</v>
      </c>
      <c r="O22" s="2"/>
      <c r="P22" s="34"/>
      <c r="Q22" s="35"/>
      <c r="R22" s="34"/>
      <c r="S22" s="2"/>
      <c r="T22" s="37"/>
    </row>
    <row r="23" spans="1:20" x14ac:dyDescent="0.25">
      <c r="A23" s="2"/>
      <c r="B23" s="2"/>
      <c r="C23" s="51"/>
      <c r="D23" s="51"/>
      <c r="E23" s="52" t="s">
        <v>35</v>
      </c>
      <c r="F23" s="53"/>
      <c r="G23" s="54">
        <f>SUM(G8:G22)</f>
        <v>12446</v>
      </c>
      <c r="H23" s="2"/>
      <c r="I23" s="55">
        <f>SUM(I8:I22)</f>
        <v>5296.9199999999992</v>
      </c>
      <c r="J23" s="56">
        <f>SUM(J8:J22)</f>
        <v>13425</v>
      </c>
      <c r="K23" s="57">
        <f>SUM(K8:K22)</f>
        <v>18721.920000000002</v>
      </c>
      <c r="L23" s="56">
        <f>SUM(L8:L22)</f>
        <v>17990</v>
      </c>
      <c r="M23" s="2"/>
      <c r="N23" s="56">
        <f>SUM(N8:N22)</f>
        <v>17990</v>
      </c>
      <c r="O23" s="11"/>
      <c r="P23" s="58">
        <v>-2077</v>
      </c>
      <c r="Q23" s="58"/>
      <c r="R23" s="58"/>
      <c r="S23" s="11"/>
      <c r="T23" s="37"/>
    </row>
  </sheetData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Parish Clerk</cp:lastModifiedBy>
  <cp:lastPrinted>2020-08-11T09:54:50Z</cp:lastPrinted>
  <dcterms:created xsi:type="dcterms:W3CDTF">2018-06-14T12:13:59Z</dcterms:created>
  <dcterms:modified xsi:type="dcterms:W3CDTF">2022-08-17T08:40:19Z</dcterms:modified>
</cp:coreProperties>
</file>